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 activeTab="1"/>
  </bookViews>
  <sheets>
    <sheet name="ORIGINAL" sheetId="1" r:id="rId1"/>
    <sheet name="DEFINITIVO" sheetId="3" r:id="rId2"/>
  </sheets>
  <definedNames>
    <definedName name="_xlnm._FilterDatabase" localSheetId="1" hidden="1">DEFINITIVO!$A$2:$D$35</definedName>
    <definedName name="_xlnm.Print_Area" localSheetId="1">DEFINITIVO!$A$1:$D$74</definedName>
  </definedNames>
  <calcPr calcId="145621"/>
</workbook>
</file>

<file path=xl/calcChain.xml><?xml version="1.0" encoding="utf-8"?>
<calcChain xmlns="http://schemas.openxmlformats.org/spreadsheetml/2006/main">
  <c r="E72" i="3" l="1"/>
  <c r="E70" i="3"/>
  <c r="E67" i="3"/>
  <c r="E47" i="3"/>
  <c r="E44" i="3"/>
  <c r="E42" i="3"/>
  <c r="E38" i="3"/>
  <c r="E37" i="3" l="1"/>
  <c r="E33" i="3"/>
  <c r="E25" i="3"/>
  <c r="E19" i="3"/>
  <c r="E18" i="3" s="1"/>
  <c r="E14" i="3"/>
  <c r="E12" i="3"/>
  <c r="E8" i="3"/>
  <c r="E4" i="3"/>
  <c r="E3" i="3" l="1"/>
  <c r="E2" i="3" s="1"/>
</calcChain>
</file>

<file path=xl/comments1.xml><?xml version="1.0" encoding="utf-8"?>
<comments xmlns="http://schemas.openxmlformats.org/spreadsheetml/2006/main">
  <authors>
    <author>Usuario</author>
  </authors>
  <commentList>
    <comment ref="C58" authorId="0">
      <text>
        <r>
          <rPr>
            <b/>
            <sz val="9"/>
            <color indexed="81"/>
            <rFont val="Tahoma"/>
            <family val="2"/>
          </rPr>
          <t>TRATAMIENTO  AGUAS RESIDUALES</t>
        </r>
      </text>
    </comment>
    <comment ref="C61" authorId="0">
      <text>
        <r>
          <rPr>
            <b/>
            <sz val="9"/>
            <color indexed="81"/>
            <rFont val="Tahoma"/>
            <family val="2"/>
          </rPr>
          <t>REQUISITO PARA FRACCIONAMIENTOS</t>
        </r>
      </text>
    </comment>
  </commentList>
</comments>
</file>

<file path=xl/sharedStrings.xml><?xml version="1.0" encoding="utf-8"?>
<sst xmlns="http://schemas.openxmlformats.org/spreadsheetml/2006/main" count="469" uniqueCount="286">
  <si>
    <t>4170</t>
  </si>
  <si>
    <t>INGRESOS POR VENTA DE BIENES Y SERVICIOS</t>
  </si>
  <si>
    <t>4171</t>
  </si>
  <si>
    <t>INGRESOS POR VENTA DE MERCANCÍAS</t>
  </si>
  <si>
    <t>INGRESOS POR VENTA DE BIENES Y SERVICIOS PRODUCIDOS EN ESTABLECIMIENTOS DEL GOBIERNO</t>
  </si>
  <si>
    <t xml:space="preserve">4172-01 </t>
  </si>
  <si>
    <t>DIF MUNICIPAL</t>
  </si>
  <si>
    <t>4172-01-01</t>
  </si>
  <si>
    <t xml:space="preserve">CUOTAS DE RECUPERACIÓN - SERVICIOS/CURSOS </t>
  </si>
  <si>
    <t>4172-01-01-01</t>
  </si>
  <si>
    <t>CURSOS DE CAPACITACION</t>
  </si>
  <si>
    <t>4172-01-01-02</t>
  </si>
  <si>
    <t>CURSOS DE ACTIVIDADES RECREATIVAS</t>
  </si>
  <si>
    <t>4172-01-01-03</t>
  </si>
  <si>
    <t xml:space="preserve">SERVICIOS QUE BRINDA LA UBR - UNIDAD BÁSICA DE REHABILITACIÓN </t>
  </si>
  <si>
    <t>4172-01-01-04</t>
  </si>
  <si>
    <t xml:space="preserve">SERVICIOS DE ALIMENTACIÓN - COCINA POPULAR </t>
  </si>
  <si>
    <t>4172-01-01-05</t>
  </si>
  <si>
    <t>SERVICIO DE TRASLADO DE PERSONAS</t>
  </si>
  <si>
    <t>4172-01-01-06</t>
  </si>
  <si>
    <t xml:space="preserve">SERVICIOS MÉDICOS </t>
  </si>
  <si>
    <t>4172-01-02</t>
  </si>
  <si>
    <t xml:space="preserve">CUOTAS DE RECUPERACIÓN – PROGRAMAS  DIF ESTATAL </t>
  </si>
  <si>
    <t>4172-01-02-01</t>
  </si>
  <si>
    <t>DESPENSAS</t>
  </si>
  <si>
    <t>4172-01-02-02</t>
  </si>
  <si>
    <t>CANASTAS</t>
  </si>
  <si>
    <t>4172-01-02-03</t>
  </si>
  <si>
    <t>DESAYUNOS</t>
  </si>
  <si>
    <t>4172-01-03</t>
  </si>
  <si>
    <t>CUOTAS DE RECUPERACIÓN – PROGRAMA LICONSA</t>
  </si>
  <si>
    <t>4172-01-03-01</t>
  </si>
  <si>
    <t>4172-01-03-02</t>
  </si>
  <si>
    <t>4172-01-03-03</t>
  </si>
  <si>
    <t>4172-02</t>
  </si>
  <si>
    <t>VENTA DE BIENES Y SERVICIOS DEL MUNICIPIO</t>
  </si>
  <si>
    <t>4172-02-01</t>
  </si>
  <si>
    <t>VENTA DE MEDIDORES</t>
  </si>
  <si>
    <t>4172-02-02</t>
  </si>
  <si>
    <t>SUMINISTRO DE AGUA  PIPA</t>
  </si>
  <si>
    <t>4172-02-03</t>
  </si>
  <si>
    <t>4172-02-04</t>
  </si>
  <si>
    <t>VENTA DE MATERIALES PETREOS</t>
  </si>
  <si>
    <t>4172-02-05</t>
  </si>
  <si>
    <t xml:space="preserve">4172-03 </t>
  </si>
  <si>
    <t>SERVICIO DE CONTRUCCIÓN EN PANTEONES</t>
  </si>
  <si>
    <t>4172-03-0001</t>
  </si>
  <si>
    <t>CONSTRUCCION DE GAVETA</t>
  </si>
  <si>
    <t>4172-03-0002</t>
  </si>
  <si>
    <t>CONSTRUCCION MONUMENTO LADRILLO O CONCRETO</t>
  </si>
  <si>
    <t>4172-03-0003</t>
  </si>
  <si>
    <t>CONSTRUCCION MONUMENTO CANTERA</t>
  </si>
  <si>
    <t>4172-03-0004</t>
  </si>
  <si>
    <t>CONSTRUCCION MONUMENTO DE GRANITO</t>
  </si>
  <si>
    <t>4172-03-0005</t>
  </si>
  <si>
    <t>CONSTRUCCION MONUMENTO MAT. NO ESP</t>
  </si>
  <si>
    <t>4172-04</t>
  </si>
  <si>
    <t>CASA DE CULTURA</t>
  </si>
  <si>
    <t>4172-04-01</t>
  </si>
  <si>
    <t>4172-04-01-01</t>
  </si>
  <si>
    <t>4172-04-01-02</t>
  </si>
  <si>
    <t>4173</t>
  </si>
  <si>
    <t>INGRESOS POR VENTA DE BIENES Y SERVICIOS DE ORGANISMOS DESCENTRALIZADOS</t>
  </si>
  <si>
    <t>4173-01</t>
  </si>
  <si>
    <t>AGUA POTABLE  (ORGANIZMO DESENTRALIZADO)</t>
  </si>
  <si>
    <t>4173-01-01</t>
  </si>
  <si>
    <t>SERVICIO DE AGUA POTABLE</t>
  </si>
  <si>
    <t>4173-01-01-01</t>
  </si>
  <si>
    <t>CONSUMO TASA 0%</t>
  </si>
  <si>
    <t>4173-01-01-02</t>
  </si>
  <si>
    <t>CONSUMO TASA 16%</t>
  </si>
  <si>
    <t>4173-01-01-03</t>
  </si>
  <si>
    <t xml:space="preserve">CONTRATOS </t>
  </si>
  <si>
    <t>4173-01-01-04</t>
  </si>
  <si>
    <t>MEDIDORES</t>
  </si>
  <si>
    <t>4173-01-01-05</t>
  </si>
  <si>
    <t>VÁLVULAS</t>
  </si>
  <si>
    <t>4173-01-01-06</t>
  </si>
  <si>
    <t>MATERIAL DE INSTALACIÓN</t>
  </si>
  <si>
    <t>4173-01-01-07</t>
  </si>
  <si>
    <t>DERECHO DE INCORPORACIÓN A RED DE AGUA POTABLE</t>
  </si>
  <si>
    <t>4173-01-01-08</t>
  </si>
  <si>
    <t>DERECHO DE INCORPORACIÓN DE FRACCIONAMIENTOS A RED DE AGUA POTABLE</t>
  </si>
  <si>
    <t>4173-01-01-09</t>
  </si>
  <si>
    <t>CUOTA PARA PAGO DE DERECHOS DE EXTRACCIÓN</t>
  </si>
  <si>
    <t>4173-01-01-10</t>
  </si>
  <si>
    <t>RECARGOS</t>
  </si>
  <si>
    <t>4173-01-01-11</t>
  </si>
  <si>
    <t>CAMBIO DE NOMBRE DE CONTRATO</t>
  </si>
  <si>
    <t>4173-01-01-12</t>
  </si>
  <si>
    <t>BAJA TEMPORAL</t>
  </si>
  <si>
    <t>4173-01-02</t>
  </si>
  <si>
    <t>SERVICIO DE DRENAJE Y ALCANTARILLADO</t>
  </si>
  <si>
    <t>4173-01-02-01</t>
  </si>
  <si>
    <t>CUOTA POR DESCARGA</t>
  </si>
  <si>
    <t>4173-01-02-02</t>
  </si>
  <si>
    <t>4173-01-02-03</t>
  </si>
  <si>
    <t>DESASOLVE</t>
  </si>
  <si>
    <t>4173-01-03</t>
  </si>
  <si>
    <t>SANEAMIENTO</t>
  </si>
  <si>
    <t>4173-01-03-01</t>
  </si>
  <si>
    <t>CUOTA POR SANEAMIENTO</t>
  </si>
  <si>
    <t>4173-01-04</t>
  </si>
  <si>
    <t xml:space="preserve">OTROS </t>
  </si>
  <si>
    <t>4173-01-04-01</t>
  </si>
  <si>
    <t>FACTIBILIDAD DE SERVICIOS</t>
  </si>
  <si>
    <t>4173-01-04-02</t>
  </si>
  <si>
    <t>AGUA TRATADA</t>
  </si>
  <si>
    <t>4173-01-04-03</t>
  </si>
  <si>
    <t>EXTRACCIÓN</t>
  </si>
  <si>
    <t>4173-01-04-04</t>
  </si>
  <si>
    <t>CUOTA PARA MANTENIMIENTO DE RED</t>
  </si>
  <si>
    <t>4173-01-04-05</t>
  </si>
  <si>
    <t>CONSTANCIAS</t>
  </si>
  <si>
    <t>4173-01-04-06</t>
  </si>
  <si>
    <t>REPOSICIÓN DE RECIBO</t>
  </si>
  <si>
    <t>4173-01-04-07</t>
  </si>
  <si>
    <t>MULTAS ADMINISTRATIVAS</t>
  </si>
  <si>
    <t>4173-01-04-08</t>
  </si>
  <si>
    <t>4173-01-04-09</t>
  </si>
  <si>
    <t>GASTOS DE COBRANZA</t>
  </si>
  <si>
    <t>4173-01-04-10</t>
  </si>
  <si>
    <t>4173-01-05</t>
  </si>
  <si>
    <t>PLANTA PURIFICADORA AGUA POTABLE</t>
  </si>
  <si>
    <t>4173-01-05-01</t>
  </si>
  <si>
    <t>GARRAFON</t>
  </si>
  <si>
    <t>4173-01-05-02</t>
  </si>
  <si>
    <t>AGUA EMBOTELLADA</t>
  </si>
  <si>
    <t>4173-01-05-03</t>
  </si>
  <si>
    <t>HIELO</t>
  </si>
  <si>
    <t>servicio</t>
  </si>
  <si>
    <t>mercancía</t>
  </si>
  <si>
    <t>4172-01-04</t>
  </si>
  <si>
    <t>CUOTAS DE RECUPERACIÓN – COCINA POPULAR</t>
  </si>
  <si>
    <t>4172-01-04-01</t>
  </si>
  <si>
    <t>bienes</t>
  </si>
  <si>
    <t>ALIMENTOS</t>
  </si>
  <si>
    <t>4172-2-01-01-01</t>
  </si>
  <si>
    <t>4172-2-01-01-02</t>
  </si>
  <si>
    <t>4172-2-01-01-03</t>
  </si>
  <si>
    <t>4172-2-01-01-05</t>
  </si>
  <si>
    <t>4172-2-01-01-06</t>
  </si>
  <si>
    <t>4172-1-01-02-01</t>
  </si>
  <si>
    <t>4172-1-01-02</t>
  </si>
  <si>
    <t>4172-1-01-02-02</t>
  </si>
  <si>
    <t>4172-1-01-02-03</t>
  </si>
  <si>
    <t>4172-1-01-03</t>
  </si>
  <si>
    <t>4172-1-01-03-01</t>
  </si>
  <si>
    <t>4172-2-01-01</t>
  </si>
  <si>
    <t>4172-1-01-01</t>
  </si>
  <si>
    <t>4172-1-01-01-01</t>
  </si>
  <si>
    <t>4172-1-01-01-02</t>
  </si>
  <si>
    <t>4172-1-01-01-03</t>
  </si>
  <si>
    <t>4172-2-01</t>
  </si>
  <si>
    <t>4172-1-01</t>
  </si>
  <si>
    <t>VENTA DE BIENES DEL MUNICIPIO</t>
  </si>
  <si>
    <t>VENTA DE SERVICIOS DEL MUNICIPIO</t>
  </si>
  <si>
    <t>DIF MUNICIPAL - SERVICIOS</t>
  </si>
  <si>
    <t>DIF MUNICIPAL - VENTA DE BIENES</t>
  </si>
  <si>
    <t>CASA DE CULTURA - SERVICIOS/CURSOS</t>
  </si>
  <si>
    <t>4172-2-02</t>
  </si>
  <si>
    <t>4172-1-02</t>
  </si>
  <si>
    <t>4172-2-03</t>
  </si>
  <si>
    <t>4172-1-02-01</t>
  </si>
  <si>
    <t>4172-1-02-02</t>
  </si>
  <si>
    <t>4172-1-02-03</t>
  </si>
  <si>
    <t>4172-2-02-01</t>
  </si>
  <si>
    <t>4172-2-02-02</t>
  </si>
  <si>
    <t>4172-2-02-03</t>
  </si>
  <si>
    <t>4172-2-02-04</t>
  </si>
  <si>
    <t>4172-2-02-05</t>
  </si>
  <si>
    <t>4172-2-02-06</t>
  </si>
  <si>
    <t>4172-2-02-07</t>
  </si>
  <si>
    <t>4172-2-03-01</t>
  </si>
  <si>
    <t>4172-2-03-02</t>
  </si>
  <si>
    <t>CONCEPTO</t>
  </si>
  <si>
    <t>CRI</t>
  </si>
  <si>
    <t>73-01</t>
  </si>
  <si>
    <t>73-02</t>
  </si>
  <si>
    <t>AGUA POTABLE - SERVICIOS</t>
  </si>
  <si>
    <t>DRENAJE Y ALCANTARILLADO - SERVICIOS</t>
  </si>
  <si>
    <t>SANEAMIENTO - SERVICIOS</t>
  </si>
  <si>
    <t>PLANTA PURIFICADORA - SERVICIOS</t>
  </si>
  <si>
    <t>4173-2-01</t>
  </si>
  <si>
    <t>4173-2-01-01</t>
  </si>
  <si>
    <t>4173-2-01-02</t>
  </si>
  <si>
    <t>4173-2-01-03</t>
  </si>
  <si>
    <t>4173-2-01-04</t>
  </si>
  <si>
    <t>4173-2-01-05</t>
  </si>
  <si>
    <t>4173-2-01-06</t>
  </si>
  <si>
    <t>4173-2-01-07</t>
  </si>
  <si>
    <t>4173-2-01-08</t>
  </si>
  <si>
    <t>4173-2-01-09</t>
  </si>
  <si>
    <t>4173-2-01-10</t>
  </si>
  <si>
    <t>4173-2-01-11</t>
  </si>
  <si>
    <t>4173-2-01-12</t>
  </si>
  <si>
    <t>4173-2-01-13</t>
  </si>
  <si>
    <t>4173-2-01-14</t>
  </si>
  <si>
    <t>4173-2-01-15</t>
  </si>
  <si>
    <t>4173-2-01-16</t>
  </si>
  <si>
    <t>4173-2-01-17</t>
  </si>
  <si>
    <t>4173-2-01-18</t>
  </si>
  <si>
    <t>4173-2-01-19</t>
  </si>
  <si>
    <t>4173-2-02</t>
  </si>
  <si>
    <t>4173-2-02-01</t>
  </si>
  <si>
    <t>4173-2-02-02</t>
  </si>
  <si>
    <t>4173-2-03</t>
  </si>
  <si>
    <t>4173-2-03-01</t>
  </si>
  <si>
    <t>4173-2-04</t>
  </si>
  <si>
    <t>4173-2-04-01</t>
  </si>
  <si>
    <t>4173-1-01</t>
  </si>
  <si>
    <t>4173-1-01-01</t>
  </si>
  <si>
    <t>4173-1-01-02</t>
  </si>
  <si>
    <t>4173-1-01-03</t>
  </si>
  <si>
    <t>4173-1-02</t>
  </si>
  <si>
    <t>4173-1-02-01</t>
  </si>
  <si>
    <t>4173-1-03</t>
  </si>
  <si>
    <t>4173-1-03-01</t>
  </si>
  <si>
    <t>4173-1-03-02</t>
  </si>
  <si>
    <t>71-01</t>
  </si>
  <si>
    <t>71-02</t>
  </si>
  <si>
    <t>s/n - sólo título</t>
  </si>
  <si>
    <t>AGUA POTABLE - VENTA DE BIENES</t>
  </si>
  <si>
    <t>DRENAJE Y ALCANTARILLADO - VENTA DE BIENES</t>
  </si>
  <si>
    <t>PLANTA PURIFICADORA - VENTA DE BIENES</t>
  </si>
  <si>
    <t>de los Departamentos de Agua Potable - No desentralizados</t>
  </si>
  <si>
    <t xml:space="preserve">PLANTA PURIFICADORA - AGUA </t>
  </si>
  <si>
    <t>se elimina - es vta. bienes &gt; se abre cta. Especifica</t>
  </si>
  <si>
    <r>
      <t xml:space="preserve">CRI - Plan de Cuentas Ingreso 
- Nivel Cuenta de Registro - 
para Municipios y OPD's de Zacatecas  2016
</t>
    </r>
    <r>
      <rPr>
        <b/>
        <sz val="14"/>
        <color rgb="FF00B050"/>
        <rFont val="Gill Sans MT"/>
        <family val="2"/>
      </rPr>
      <t>- Definitivo: considera reestructuración de las cuentas 4170 para ligar correctamente con la Matriz de Ingreso Devengado y el correspondiente CRI en 2016</t>
    </r>
  </si>
  <si>
    <t>CRI - Plan de Cuentas Ingreso 2016
Comparativo Original enviado a Mpios - Reestructuración</t>
  </si>
  <si>
    <t>71-01-1-01-01</t>
  </si>
  <si>
    <t>71-01-1-01-02</t>
  </si>
  <si>
    <t>71-01-1-01-03</t>
  </si>
  <si>
    <t>71-01-1-02-01</t>
  </si>
  <si>
    <t>71-01-1-03-01</t>
  </si>
  <si>
    <t>71-01-1-03-02</t>
  </si>
  <si>
    <t>71-02-2-01-01</t>
  </si>
  <si>
    <t>71-02-2-01-02</t>
  </si>
  <si>
    <t>71-02-2-01-03</t>
  </si>
  <si>
    <t>71-02-2-01-04</t>
  </si>
  <si>
    <t>71-02-2-01-05</t>
  </si>
  <si>
    <t>71-02-2-01-06</t>
  </si>
  <si>
    <t>71-02-2-01-07</t>
  </si>
  <si>
    <t>71-02-2-01-08</t>
  </si>
  <si>
    <t>71-02-2-01-09</t>
  </si>
  <si>
    <t>71-02-2-01-10</t>
  </si>
  <si>
    <t>71-02-2-01-11</t>
  </si>
  <si>
    <t>71-02-2-01-12</t>
  </si>
  <si>
    <t>71-02-2-01-13</t>
  </si>
  <si>
    <t>71-02-2-01-14</t>
  </si>
  <si>
    <t>71-02-2-01-15</t>
  </si>
  <si>
    <t>71-02-2-01-16</t>
  </si>
  <si>
    <t>71-02-2-01-17</t>
  </si>
  <si>
    <t>71-02-2-01-18</t>
  </si>
  <si>
    <t>71-02-2-01-19</t>
  </si>
  <si>
    <t>71-02-2-02-01</t>
  </si>
  <si>
    <t>71-02-2-02-02</t>
  </si>
  <si>
    <t>71-02-2-03-01</t>
  </si>
  <si>
    <t>71-02-2-04-01</t>
  </si>
  <si>
    <t>73-01-1-01-01-01</t>
  </si>
  <si>
    <t>73-01-1-01-01-02</t>
  </si>
  <si>
    <t>73-01-1-01-01-03</t>
  </si>
  <si>
    <t>73-01-1-01-02-01</t>
  </si>
  <si>
    <t>73-01-1-01-02-02</t>
  </si>
  <si>
    <t>73-01-1-01-02-03</t>
  </si>
  <si>
    <t>73-01-1-01-03-01</t>
  </si>
  <si>
    <t>73-01-1-02-01</t>
  </si>
  <si>
    <t>73-01-1-02-02</t>
  </si>
  <si>
    <t>73-01-1-02-03</t>
  </si>
  <si>
    <t>73-02-2-01-01-01</t>
  </si>
  <si>
    <t>73-02-2-01-01-02</t>
  </si>
  <si>
    <t>73-02-2-01-01-03</t>
  </si>
  <si>
    <t>73-02-2-01-01-05</t>
  </si>
  <si>
    <t>73-02-2-01-01-06</t>
  </si>
  <si>
    <t>73-02-2-02-01</t>
  </si>
  <si>
    <t>73-02-2-02-02</t>
  </si>
  <si>
    <t>73-02-2-02-03</t>
  </si>
  <si>
    <t>73-02-2-02-04</t>
  </si>
  <si>
    <t>73-02-2-02-05</t>
  </si>
  <si>
    <t>73-02-2-02-06</t>
  </si>
  <si>
    <t>73-02-2-02-07</t>
  </si>
  <si>
    <t>73-02-2-03-01</t>
  </si>
  <si>
    <t>73-02-2-03-02</t>
  </si>
  <si>
    <t>DEFINITIVO - 2016 REESTRUCTURACIÓN &gt; INDETEC</t>
  </si>
  <si>
    <t>CUENTA PRESUPUESTO</t>
  </si>
  <si>
    <t xml:space="preserve">cuenta SAACG.Net -para captura de presupuesto manual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</si>
</sst>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rgb="FF002060"/>
      <name val="Calibri"/>
      <family val="2"/>
      <scheme val="minor"/>
    </font>
    <font>
      <sz val="7"/>
      <color rgb="FF7030A0"/>
      <name val="Calibri"/>
      <family val="2"/>
      <scheme val="minor"/>
    </font>
    <font>
      <b/>
      <sz val="14"/>
      <color theme="1"/>
      <name val="Gill Sans MT"/>
      <family val="2"/>
    </font>
    <font>
      <b/>
      <sz val="14"/>
      <color rgb="FF00B05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43" fontId="13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1" applyFont="1" applyFill="1" applyBorder="1" applyAlignment="1" applyProtection="1">
      <alignment horizontal="center"/>
    </xf>
    <xf numFmtId="0" fontId="1" fillId="2" borderId="0" xfId="1" applyFont="1" applyFill="1" applyBorder="1" applyAlignment="1">
      <alignment vertical="center"/>
    </xf>
    <xf numFmtId="0" fontId="1" fillId="2" borderId="0" xfId="1" applyFont="1" applyFill="1" applyBorder="1" applyAlignment="1">
      <alignment vertical="center" wrapText="1"/>
    </xf>
    <xf numFmtId="0" fontId="5" fillId="0" borderId="0" xfId="1" applyFont="1" applyBorder="1"/>
    <xf numFmtId="0" fontId="6" fillId="3" borderId="0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vertical="center" wrapText="1"/>
    </xf>
    <xf numFmtId="0" fontId="5" fillId="4" borderId="0" xfId="1" applyFont="1" applyFill="1" applyBorder="1" applyAlignment="1">
      <alignment vertical="center"/>
    </xf>
    <xf numFmtId="0" fontId="5" fillId="4" borderId="0" xfId="1" applyFont="1" applyFill="1" applyBorder="1" applyAlignment="1">
      <alignment vertical="center" wrapText="1"/>
    </xf>
    <xf numFmtId="49" fontId="5" fillId="5" borderId="0" xfId="1" applyNumberFormat="1" applyFont="1" applyFill="1" applyBorder="1" applyAlignment="1">
      <alignment vertical="center"/>
    </xf>
    <xf numFmtId="0" fontId="8" fillId="5" borderId="0" xfId="1" applyFont="1" applyFill="1" applyBorder="1" applyAlignment="1">
      <alignment vertical="center" wrapText="1"/>
    </xf>
    <xf numFmtId="49" fontId="5" fillId="0" borderId="0" xfId="1" applyNumberFormat="1" applyFont="1" applyBorder="1" applyAlignment="1" applyProtection="1">
      <alignment vertical="center"/>
    </xf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Border="1" applyProtection="1"/>
    <xf numFmtId="0" fontId="5" fillId="0" borderId="0" xfId="1" applyFont="1" applyFill="1" applyBorder="1"/>
    <xf numFmtId="0" fontId="9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 wrapText="1"/>
    </xf>
    <xf numFmtId="0" fontId="7" fillId="4" borderId="0" xfId="1" applyFont="1" applyFill="1" applyBorder="1" applyAlignment="1">
      <alignment vertical="center"/>
    </xf>
    <xf numFmtId="0" fontId="7" fillId="4" borderId="0" xfId="1" applyFont="1" applyFill="1" applyBorder="1" applyAlignment="1">
      <alignment vertical="center" wrapText="1"/>
    </xf>
    <xf numFmtId="49" fontId="7" fillId="5" borderId="0" xfId="1" applyNumberFormat="1" applyFont="1" applyFill="1" applyBorder="1" applyAlignment="1">
      <alignment vertical="center"/>
    </xf>
    <xf numFmtId="0" fontId="10" fillId="5" borderId="0" xfId="1" applyFont="1" applyFill="1" applyBorder="1" applyAlignment="1">
      <alignment vertical="center" wrapText="1"/>
    </xf>
    <xf numFmtId="49" fontId="7" fillId="0" borderId="0" xfId="1" applyNumberFormat="1" applyFont="1" applyBorder="1" applyAlignment="1" applyProtection="1">
      <alignment vertical="center"/>
    </xf>
    <xf numFmtId="0" fontId="7" fillId="0" borderId="0" xfId="1" applyFont="1" applyBorder="1" applyAlignment="1" applyProtection="1">
      <alignment vertical="center" wrapText="1"/>
    </xf>
    <xf numFmtId="0" fontId="11" fillId="0" borderId="0" xfId="1" applyFont="1" applyBorder="1"/>
    <xf numFmtId="0" fontId="7" fillId="0" borderId="0" xfId="1" applyFont="1" applyBorder="1"/>
    <xf numFmtId="0" fontId="0" fillId="0" borderId="0" xfId="0" applyAlignment="1">
      <alignment horizontal="left"/>
    </xf>
    <xf numFmtId="0" fontId="5" fillId="0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49" fontId="5" fillId="6" borderId="0" xfId="1" applyNumberFormat="1" applyFont="1" applyFill="1" applyBorder="1" applyAlignment="1" applyProtection="1">
      <alignment horizontal="left"/>
    </xf>
    <xf numFmtId="0" fontId="5" fillId="6" borderId="0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 vertical="center"/>
    </xf>
    <xf numFmtId="49" fontId="5" fillId="0" borderId="0" xfId="1" applyNumberFormat="1" applyFont="1" applyBorder="1"/>
    <xf numFmtId="49" fontId="11" fillId="0" borderId="0" xfId="1" applyNumberFormat="1" applyFont="1" applyBorder="1"/>
    <xf numFmtId="43" fontId="5" fillId="6" borderId="0" xfId="2" applyFont="1" applyFill="1" applyBorder="1" applyAlignment="1" applyProtection="1">
      <alignment horizontal="left"/>
    </xf>
    <xf numFmtId="43" fontId="8" fillId="5" borderId="0" xfId="2" applyFont="1" applyFill="1" applyBorder="1" applyAlignment="1">
      <alignment vertical="center" wrapText="1"/>
    </xf>
    <xf numFmtId="43" fontId="0" fillId="0" borderId="0" xfId="2" applyFont="1"/>
    <xf numFmtId="43" fontId="7" fillId="4" borderId="0" xfId="2" applyFont="1" applyFill="1" applyBorder="1" applyAlignment="1">
      <alignment vertical="center" wrapText="1"/>
    </xf>
    <xf numFmtId="43" fontId="10" fillId="5" borderId="0" xfId="2" applyFont="1" applyFill="1" applyBorder="1" applyAlignment="1">
      <alignment vertical="center" wrapText="1"/>
    </xf>
    <xf numFmtId="43" fontId="7" fillId="0" borderId="0" xfId="2" applyFont="1" applyBorder="1"/>
    <xf numFmtId="0" fontId="14" fillId="0" borderId="0" xfId="1" applyFont="1" applyFill="1" applyBorder="1" applyAlignment="1">
      <alignment horizontal="left"/>
    </xf>
    <xf numFmtId="0" fontId="11" fillId="0" borderId="0" xfId="1" applyFont="1" applyFill="1" applyBorder="1" applyAlignment="1" applyProtection="1">
      <alignment horizontal="left"/>
    </xf>
    <xf numFmtId="0" fontId="15" fillId="0" borderId="0" xfId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43" fontId="3" fillId="0" borderId="0" xfId="2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1" applyFont="1" applyFill="1" applyBorder="1" applyAlignment="1" applyProtection="1">
      <alignment horizontal="center" wrapText="1"/>
    </xf>
    <xf numFmtId="0" fontId="6" fillId="7" borderId="0" xfId="1" applyFont="1" applyFill="1" applyBorder="1" applyAlignment="1">
      <alignment horizontal="center" wrapText="1"/>
    </xf>
    <xf numFmtId="0" fontId="16" fillId="0" borderId="0" xfId="0" applyFont="1" applyBorder="1" applyAlignment="1" applyProtection="1">
      <alignment horizontal="center" vertical="center" wrapText="1"/>
      <protection locked="0"/>
    </xf>
    <xf numFmtId="49" fontId="9" fillId="6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left"/>
    </xf>
    <xf numFmtId="0" fontId="9" fillId="0" borderId="0" xfId="0" applyFont="1" applyAlignment="1">
      <alignment vertical="center" wrapText="1"/>
    </xf>
    <xf numFmtId="0" fontId="9" fillId="0" borderId="0" xfId="1" applyFont="1" applyFill="1" applyBorder="1" applyAlignment="1" applyProtection="1">
      <alignment horizontal="left" vertical="center"/>
    </xf>
    <xf numFmtId="49" fontId="9" fillId="0" borderId="0" xfId="1" applyNumberFormat="1" applyFont="1" applyBorder="1"/>
    <xf numFmtId="0" fontId="9" fillId="0" borderId="0" xfId="0" applyFont="1" applyAlignment="1">
      <alignment horizontal="left"/>
    </xf>
    <xf numFmtId="43" fontId="5" fillId="0" borderId="0" xfId="2" applyFont="1" applyBorder="1" applyAlignment="1" applyProtection="1">
      <alignment vertical="center" wrapText="1"/>
      <protection locked="0"/>
    </xf>
    <xf numFmtId="43" fontId="5" fillId="0" borderId="0" xfId="2" applyFont="1" applyFill="1" applyBorder="1" applyAlignment="1" applyProtection="1">
      <alignment horizontal="left" vertical="center" wrapText="1"/>
      <protection locked="0"/>
    </xf>
    <xf numFmtId="43" fontId="5" fillId="0" borderId="0" xfId="2" applyFont="1" applyBorder="1" applyAlignment="1" applyProtection="1">
      <alignment horizontal="left" vertical="center" wrapText="1"/>
      <protection locked="0"/>
    </xf>
    <xf numFmtId="43" fontId="5" fillId="0" borderId="0" xfId="2" applyFont="1" applyFill="1" applyBorder="1" applyAlignment="1" applyProtection="1">
      <alignment horizontal="left"/>
      <protection locked="0"/>
    </xf>
    <xf numFmtId="43" fontId="5" fillId="0" borderId="0" xfId="2" applyFont="1" applyFill="1" applyBorder="1" applyAlignment="1" applyProtection="1">
      <alignment vertical="center" wrapText="1"/>
      <protection locked="0"/>
    </xf>
    <xf numFmtId="43" fontId="5" fillId="0" borderId="0" xfId="2" applyFont="1" applyFill="1" applyBorder="1" applyProtection="1">
      <protection locked="0"/>
    </xf>
    <xf numFmtId="43" fontId="7" fillId="0" borderId="0" xfId="2" applyFont="1" applyBorder="1" applyAlignment="1" applyProtection="1">
      <alignment vertical="center" wrapText="1"/>
      <protection locked="0"/>
    </xf>
    <xf numFmtId="43" fontId="7" fillId="0" borderId="0" xfId="2" applyFont="1" applyBorder="1" applyProtection="1">
      <protection locked="0"/>
    </xf>
    <xf numFmtId="43" fontId="11" fillId="0" borderId="0" xfId="2" applyFont="1" applyBorder="1" applyProtection="1">
      <protection locked="0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4"/>
  <sheetViews>
    <sheetView workbookViewId="0">
      <selection activeCell="C9" sqref="C9"/>
    </sheetView>
  </sheetViews>
  <sheetFormatPr baseColWidth="10" defaultRowHeight="15" x14ac:dyDescent="0.25"/>
  <cols>
    <col min="1" max="1" width="3" bestFit="1" customWidth="1"/>
    <col min="2" max="2" width="13.140625" bestFit="1" customWidth="1"/>
    <col min="3" max="3" width="89.5703125" bestFit="1" customWidth="1"/>
    <col min="5" max="5" width="25.42578125" customWidth="1"/>
    <col min="6" max="6" width="23.7109375" bestFit="1" customWidth="1"/>
  </cols>
  <sheetData>
    <row r="1" spans="1:6" ht="55.5" customHeight="1" x14ac:dyDescent="0.25">
      <c r="B1" s="52" t="s">
        <v>229</v>
      </c>
      <c r="C1" s="52"/>
      <c r="D1" s="52"/>
    </row>
    <row r="2" spans="1:6" s="4" customFormat="1" ht="18.75" customHeight="1" x14ac:dyDescent="0.25">
      <c r="A2" s="1">
        <v>7</v>
      </c>
      <c r="B2" s="2" t="s">
        <v>0</v>
      </c>
      <c r="C2" s="3" t="s">
        <v>1</v>
      </c>
    </row>
    <row r="3" spans="1:6" s="4" customFormat="1" ht="18.75" customHeight="1" x14ac:dyDescent="0.25">
      <c r="A3" s="1"/>
      <c r="B3" s="5" t="s">
        <v>2</v>
      </c>
      <c r="C3" s="6" t="s">
        <v>3</v>
      </c>
    </row>
    <row r="4" spans="1:6" s="4" customFormat="1" ht="28.5" customHeight="1" x14ac:dyDescent="0.25">
      <c r="A4" s="1">
        <v>73</v>
      </c>
      <c r="B4" s="5">
        <v>4172</v>
      </c>
      <c r="C4" s="6" t="s">
        <v>4</v>
      </c>
      <c r="E4" s="51" t="s">
        <v>283</v>
      </c>
      <c r="F4" s="51"/>
    </row>
    <row r="5" spans="1:6" s="4" customFormat="1" ht="18.75" customHeight="1" x14ac:dyDescent="0.25">
      <c r="A5" s="1"/>
      <c r="B5" s="7" t="s">
        <v>5</v>
      </c>
      <c r="C5" s="8" t="s">
        <v>6</v>
      </c>
      <c r="E5" s="51"/>
      <c r="F5" s="51"/>
    </row>
    <row r="6" spans="1:6" s="4" customFormat="1" ht="18.75" customHeight="1" x14ac:dyDescent="0.25">
      <c r="A6" s="1"/>
      <c r="B6" s="9" t="s">
        <v>7</v>
      </c>
      <c r="C6" s="10" t="s">
        <v>8</v>
      </c>
      <c r="E6" s="4" t="s">
        <v>148</v>
      </c>
    </row>
    <row r="7" spans="1:6" s="4" customFormat="1" ht="18.75" customHeight="1" x14ac:dyDescent="0.25">
      <c r="A7" s="1"/>
      <c r="B7" s="11" t="s">
        <v>9</v>
      </c>
      <c r="C7" s="12" t="s">
        <v>10</v>
      </c>
      <c r="D7" s="4" t="s">
        <v>130</v>
      </c>
      <c r="E7" s="29" t="s">
        <v>137</v>
      </c>
    </row>
    <row r="8" spans="1:6" s="4" customFormat="1" ht="18.75" customHeight="1" x14ac:dyDescent="0.25">
      <c r="A8" s="1"/>
      <c r="B8" s="11" t="s">
        <v>11</v>
      </c>
      <c r="C8" s="12" t="s">
        <v>12</v>
      </c>
      <c r="D8" s="4" t="s">
        <v>130</v>
      </c>
      <c r="E8" s="29" t="s">
        <v>138</v>
      </c>
    </row>
    <row r="9" spans="1:6" s="4" customFormat="1" ht="18.75" customHeight="1" x14ac:dyDescent="0.25">
      <c r="A9" s="1"/>
      <c r="B9" s="11" t="s">
        <v>13</v>
      </c>
      <c r="C9" s="12" t="s">
        <v>14</v>
      </c>
      <c r="D9" s="4" t="s">
        <v>130</v>
      </c>
      <c r="E9" s="29" t="s">
        <v>139</v>
      </c>
    </row>
    <row r="10" spans="1:6" s="4" customFormat="1" ht="18.75" customHeight="1" x14ac:dyDescent="0.25">
      <c r="A10" s="1"/>
      <c r="B10" s="11" t="s">
        <v>15</v>
      </c>
      <c r="C10" s="13" t="s">
        <v>16</v>
      </c>
      <c r="D10" s="4" t="s">
        <v>130</v>
      </c>
      <c r="E10" s="45" t="s">
        <v>227</v>
      </c>
    </row>
    <row r="11" spans="1:6" s="4" customFormat="1" ht="18.75" customHeight="1" x14ac:dyDescent="0.25">
      <c r="A11" s="1"/>
      <c r="B11" s="11" t="s">
        <v>17</v>
      </c>
      <c r="C11" s="13" t="s">
        <v>18</v>
      </c>
      <c r="D11" s="4" t="s">
        <v>130</v>
      </c>
      <c r="E11" s="29" t="s">
        <v>140</v>
      </c>
    </row>
    <row r="12" spans="1:6" s="4" customFormat="1" ht="18.75" customHeight="1" x14ac:dyDescent="0.25">
      <c r="A12" s="1"/>
      <c r="B12" s="11" t="s">
        <v>19</v>
      </c>
      <c r="C12" s="13" t="s">
        <v>20</v>
      </c>
      <c r="D12" s="4" t="s">
        <v>130</v>
      </c>
      <c r="E12" s="29" t="s">
        <v>141</v>
      </c>
    </row>
    <row r="13" spans="1:6" s="4" customFormat="1" ht="18.75" customHeight="1" x14ac:dyDescent="0.25">
      <c r="A13" s="1"/>
      <c r="B13" s="9" t="s">
        <v>21</v>
      </c>
      <c r="C13" s="10" t="s">
        <v>22</v>
      </c>
      <c r="E13" s="29" t="s">
        <v>149</v>
      </c>
    </row>
    <row r="14" spans="1:6" s="4" customFormat="1" ht="18.75" customHeight="1" x14ac:dyDescent="0.25">
      <c r="A14" s="1"/>
      <c r="B14" s="11" t="s">
        <v>23</v>
      </c>
      <c r="C14" s="12" t="s">
        <v>24</v>
      </c>
      <c r="D14" s="4" t="s">
        <v>131</v>
      </c>
      <c r="E14" s="29" t="s">
        <v>150</v>
      </c>
    </row>
    <row r="15" spans="1:6" s="4" customFormat="1" ht="18.75" customHeight="1" x14ac:dyDescent="0.25">
      <c r="A15" s="1"/>
      <c r="B15" s="11" t="s">
        <v>25</v>
      </c>
      <c r="C15" s="12" t="s">
        <v>26</v>
      </c>
      <c r="D15" s="4" t="s">
        <v>131</v>
      </c>
      <c r="E15" s="29" t="s">
        <v>151</v>
      </c>
    </row>
    <row r="16" spans="1:6" s="4" customFormat="1" ht="18.75" customHeight="1" x14ac:dyDescent="0.25">
      <c r="A16" s="1"/>
      <c r="B16" s="11" t="s">
        <v>27</v>
      </c>
      <c r="C16" s="12" t="s">
        <v>28</v>
      </c>
      <c r="D16" s="4" t="s">
        <v>131</v>
      </c>
      <c r="E16" s="29" t="s">
        <v>152</v>
      </c>
    </row>
    <row r="17" spans="1:6" s="4" customFormat="1" ht="18.75" customHeight="1" x14ac:dyDescent="0.25">
      <c r="A17" s="1"/>
      <c r="B17" s="9" t="s">
        <v>29</v>
      </c>
      <c r="C17" s="10" t="s">
        <v>30</v>
      </c>
      <c r="E17" s="29" t="s">
        <v>143</v>
      </c>
    </row>
    <row r="18" spans="1:6" s="4" customFormat="1" ht="18.75" customHeight="1" x14ac:dyDescent="0.25">
      <c r="A18" s="1"/>
      <c r="B18" s="11" t="s">
        <v>31</v>
      </c>
      <c r="C18" s="12" t="s">
        <v>24</v>
      </c>
      <c r="D18" s="4" t="s">
        <v>131</v>
      </c>
      <c r="E18" s="29" t="s">
        <v>142</v>
      </c>
    </row>
    <row r="19" spans="1:6" s="4" customFormat="1" ht="18.75" customHeight="1" x14ac:dyDescent="0.25">
      <c r="A19" s="1"/>
      <c r="B19" s="11" t="s">
        <v>32</v>
      </c>
      <c r="C19" s="12" t="s">
        <v>26</v>
      </c>
      <c r="D19" s="4" t="s">
        <v>131</v>
      </c>
      <c r="E19" s="29" t="s">
        <v>144</v>
      </c>
    </row>
    <row r="20" spans="1:6" s="4" customFormat="1" ht="18.75" customHeight="1" x14ac:dyDescent="0.25">
      <c r="A20" s="1"/>
      <c r="B20" s="11" t="s">
        <v>33</v>
      </c>
      <c r="C20" s="12" t="s">
        <v>28</v>
      </c>
      <c r="D20" s="4" t="s">
        <v>131</v>
      </c>
      <c r="E20" s="29" t="s">
        <v>145</v>
      </c>
    </row>
    <row r="21" spans="1:6" s="4" customFormat="1" ht="18.75" customHeight="1" x14ac:dyDescent="0.25">
      <c r="A21" s="1"/>
      <c r="B21" s="9" t="s">
        <v>132</v>
      </c>
      <c r="C21" s="10" t="s">
        <v>133</v>
      </c>
    </row>
    <row r="22" spans="1:6" s="4" customFormat="1" ht="18.75" customHeight="1" x14ac:dyDescent="0.25">
      <c r="A22" s="1"/>
      <c r="B22" s="11" t="s">
        <v>134</v>
      </c>
      <c r="C22" s="12" t="s">
        <v>136</v>
      </c>
      <c r="D22" s="4" t="s">
        <v>135</v>
      </c>
      <c r="E22" s="44" t="s">
        <v>147</v>
      </c>
    </row>
    <row r="23" spans="1:6" s="4" customFormat="1" ht="18.75" customHeight="1" x14ac:dyDescent="0.25">
      <c r="A23" s="1"/>
      <c r="B23" s="7" t="s">
        <v>34</v>
      </c>
      <c r="C23" s="8" t="s">
        <v>35</v>
      </c>
    </row>
    <row r="24" spans="1:6" s="17" customFormat="1" ht="18.75" customHeight="1" x14ac:dyDescent="0.25">
      <c r="A24" s="14"/>
      <c r="B24" s="15" t="s">
        <v>36</v>
      </c>
      <c r="C24" s="13" t="s">
        <v>37</v>
      </c>
      <c r="D24" s="17" t="s">
        <v>131</v>
      </c>
      <c r="E24" s="34" t="s">
        <v>163</v>
      </c>
      <c r="F24" s="4"/>
    </row>
    <row r="25" spans="1:6" s="4" customFormat="1" ht="18.75" customHeight="1" x14ac:dyDescent="0.25">
      <c r="A25" s="1"/>
      <c r="B25" s="15" t="s">
        <v>38</v>
      </c>
      <c r="C25" s="12" t="s">
        <v>39</v>
      </c>
      <c r="D25" s="4" t="s">
        <v>130</v>
      </c>
      <c r="E25" s="29" t="s">
        <v>166</v>
      </c>
    </row>
    <row r="26" spans="1:6" s="4" customFormat="1" ht="18.75" customHeight="1" x14ac:dyDescent="0.25">
      <c r="A26" s="1"/>
      <c r="B26" s="15" t="s">
        <v>40</v>
      </c>
      <c r="C26" s="12" t="s">
        <v>226</v>
      </c>
      <c r="D26" s="4" t="s">
        <v>135</v>
      </c>
      <c r="E26" s="34" t="s">
        <v>164</v>
      </c>
    </row>
    <row r="27" spans="1:6" s="4" customFormat="1" ht="18.75" customHeight="1" x14ac:dyDescent="0.25">
      <c r="A27" s="1"/>
      <c r="B27" s="15" t="s">
        <v>41</v>
      </c>
      <c r="C27" s="16" t="s">
        <v>42</v>
      </c>
      <c r="D27" s="4" t="s">
        <v>131</v>
      </c>
      <c r="E27" s="34" t="s">
        <v>165</v>
      </c>
    </row>
    <row r="28" spans="1:6" s="4" customFormat="1" ht="18.75" customHeight="1" x14ac:dyDescent="0.25">
      <c r="A28" s="1"/>
      <c r="B28" s="15" t="s">
        <v>43</v>
      </c>
      <c r="C28" s="16" t="s">
        <v>18</v>
      </c>
      <c r="D28" s="4" t="s">
        <v>130</v>
      </c>
      <c r="E28" s="29" t="s">
        <v>167</v>
      </c>
    </row>
    <row r="29" spans="1:6" s="4" customFormat="1" ht="18.75" customHeight="1" x14ac:dyDescent="0.25">
      <c r="A29" s="1"/>
      <c r="B29" s="7" t="s">
        <v>44</v>
      </c>
      <c r="C29" s="8" t="s">
        <v>45</v>
      </c>
    </row>
    <row r="30" spans="1:6" s="4" customFormat="1" ht="18.75" customHeight="1" x14ac:dyDescent="0.25">
      <c r="A30" s="1"/>
      <c r="B30" s="15" t="s">
        <v>46</v>
      </c>
      <c r="C30" s="16" t="s">
        <v>47</v>
      </c>
      <c r="D30" s="4" t="s">
        <v>130</v>
      </c>
      <c r="E30" s="29" t="s">
        <v>168</v>
      </c>
    </row>
    <row r="31" spans="1:6" s="4" customFormat="1" ht="18.75" customHeight="1" x14ac:dyDescent="0.25">
      <c r="A31" s="1"/>
      <c r="B31" s="15" t="s">
        <v>48</v>
      </c>
      <c r="C31" s="16" t="s">
        <v>49</v>
      </c>
      <c r="D31" s="4" t="s">
        <v>130</v>
      </c>
      <c r="E31" s="29" t="s">
        <v>169</v>
      </c>
    </row>
    <row r="32" spans="1:6" s="4" customFormat="1" ht="18.75" customHeight="1" x14ac:dyDescent="0.25">
      <c r="A32" s="1"/>
      <c r="B32" s="15" t="s">
        <v>50</v>
      </c>
      <c r="C32" s="16" t="s">
        <v>51</v>
      </c>
      <c r="D32" s="4" t="s">
        <v>130</v>
      </c>
      <c r="E32" s="29" t="s">
        <v>170</v>
      </c>
    </row>
    <row r="33" spans="1:5" s="4" customFormat="1" ht="18.75" customHeight="1" x14ac:dyDescent="0.25">
      <c r="A33" s="1"/>
      <c r="B33" s="15" t="s">
        <v>52</v>
      </c>
      <c r="C33" s="16" t="s">
        <v>53</v>
      </c>
      <c r="D33" s="4" t="s">
        <v>130</v>
      </c>
      <c r="E33" s="29" t="s">
        <v>171</v>
      </c>
    </row>
    <row r="34" spans="1:5" s="4" customFormat="1" ht="18.75" customHeight="1" x14ac:dyDescent="0.25">
      <c r="A34" s="1"/>
      <c r="B34" s="15" t="s">
        <v>54</v>
      </c>
      <c r="C34" s="16" t="s">
        <v>55</v>
      </c>
      <c r="D34" s="4" t="s">
        <v>130</v>
      </c>
      <c r="E34" s="29" t="s">
        <v>172</v>
      </c>
    </row>
    <row r="35" spans="1:5" s="4" customFormat="1" ht="18.75" customHeight="1" x14ac:dyDescent="0.25">
      <c r="A35" s="1"/>
      <c r="B35" s="7" t="s">
        <v>56</v>
      </c>
      <c r="C35" s="8" t="s">
        <v>57</v>
      </c>
    </row>
    <row r="36" spans="1:5" s="4" customFormat="1" ht="18.75" customHeight="1" x14ac:dyDescent="0.25">
      <c r="A36" s="1"/>
      <c r="B36" s="9" t="s">
        <v>58</v>
      </c>
      <c r="C36" s="10" t="s">
        <v>8</v>
      </c>
    </row>
    <row r="37" spans="1:5" s="4" customFormat="1" ht="18.75" customHeight="1" x14ac:dyDescent="0.25">
      <c r="A37" s="1"/>
      <c r="B37" s="11" t="s">
        <v>59</v>
      </c>
      <c r="C37" s="13" t="s">
        <v>10</v>
      </c>
      <c r="D37" s="4" t="s">
        <v>130</v>
      </c>
      <c r="E37" s="29" t="s">
        <v>173</v>
      </c>
    </row>
    <row r="38" spans="1:5" s="4" customFormat="1" ht="18.75" customHeight="1" x14ac:dyDescent="0.25">
      <c r="A38" s="1"/>
      <c r="B38" s="11" t="s">
        <v>60</v>
      </c>
      <c r="C38" s="13" t="s">
        <v>12</v>
      </c>
      <c r="D38" s="4" t="s">
        <v>130</v>
      </c>
      <c r="E38" s="29" t="s">
        <v>174</v>
      </c>
    </row>
    <row r="39" spans="1:5" s="4" customFormat="1" ht="18.75" customHeight="1" x14ac:dyDescent="0.25">
      <c r="A39" s="1">
        <v>71</v>
      </c>
      <c r="B39" s="18" t="s">
        <v>61</v>
      </c>
      <c r="C39" s="19" t="s">
        <v>62</v>
      </c>
    </row>
    <row r="40" spans="1:5" s="4" customFormat="1" ht="18.75" customHeight="1" x14ac:dyDescent="0.25">
      <c r="A40" s="1"/>
      <c r="B40" s="20" t="s">
        <v>63</v>
      </c>
      <c r="C40" s="21" t="s">
        <v>64</v>
      </c>
    </row>
    <row r="41" spans="1:5" s="4" customFormat="1" ht="18.75" customHeight="1" x14ac:dyDescent="0.25">
      <c r="A41" s="1"/>
      <c r="B41" s="22" t="s">
        <v>65</v>
      </c>
      <c r="C41" s="23" t="s">
        <v>66</v>
      </c>
    </row>
    <row r="42" spans="1:5" s="4" customFormat="1" ht="18.75" customHeight="1" x14ac:dyDescent="0.25">
      <c r="A42" s="1"/>
      <c r="B42" s="24" t="s">
        <v>67</v>
      </c>
      <c r="C42" s="25" t="s">
        <v>68</v>
      </c>
      <c r="D42" s="4" t="s">
        <v>130</v>
      </c>
      <c r="E42" s="35" t="s">
        <v>184</v>
      </c>
    </row>
    <row r="43" spans="1:5" s="4" customFormat="1" ht="18.75" customHeight="1" x14ac:dyDescent="0.25">
      <c r="A43" s="1"/>
      <c r="B43" s="24" t="s">
        <v>69</v>
      </c>
      <c r="C43" s="25" t="s">
        <v>70</v>
      </c>
      <c r="D43" s="4" t="s">
        <v>130</v>
      </c>
      <c r="E43" s="35" t="s">
        <v>185</v>
      </c>
    </row>
    <row r="44" spans="1:5" s="4" customFormat="1" ht="18.75" customHeight="1" x14ac:dyDescent="0.25">
      <c r="A44" s="1"/>
      <c r="B44" s="24" t="s">
        <v>71</v>
      </c>
      <c r="C44" s="25" t="s">
        <v>72</v>
      </c>
      <c r="D44" s="4" t="s">
        <v>130</v>
      </c>
      <c r="E44" s="35" t="s">
        <v>186</v>
      </c>
    </row>
    <row r="45" spans="1:5" s="4" customFormat="1" ht="18.75" customHeight="1" x14ac:dyDescent="0.25">
      <c r="A45" s="1"/>
      <c r="B45" s="24" t="s">
        <v>73</v>
      </c>
      <c r="C45" s="25" t="s">
        <v>74</v>
      </c>
      <c r="D45" s="4" t="s">
        <v>131</v>
      </c>
      <c r="E45" s="35" t="s">
        <v>211</v>
      </c>
    </row>
    <row r="46" spans="1:5" s="4" customFormat="1" ht="18.75" customHeight="1" x14ac:dyDescent="0.25">
      <c r="A46" s="1"/>
      <c r="B46" s="24" t="s">
        <v>75</v>
      </c>
      <c r="C46" s="25" t="s">
        <v>76</v>
      </c>
      <c r="D46" s="4" t="s">
        <v>131</v>
      </c>
      <c r="E46" s="35" t="s">
        <v>212</v>
      </c>
    </row>
    <row r="47" spans="1:5" s="4" customFormat="1" ht="18.75" customHeight="1" x14ac:dyDescent="0.25">
      <c r="A47" s="1"/>
      <c r="B47" s="24" t="s">
        <v>77</v>
      </c>
      <c r="C47" s="25" t="s">
        <v>78</v>
      </c>
      <c r="D47" s="4" t="s">
        <v>131</v>
      </c>
      <c r="E47" s="35" t="s">
        <v>213</v>
      </c>
    </row>
    <row r="48" spans="1:5" s="4" customFormat="1" ht="18.75" customHeight="1" x14ac:dyDescent="0.25">
      <c r="A48" s="1"/>
      <c r="B48" s="24" t="s">
        <v>79</v>
      </c>
      <c r="C48" s="25" t="s">
        <v>80</v>
      </c>
      <c r="D48" s="4" t="s">
        <v>130</v>
      </c>
      <c r="E48" s="35" t="s">
        <v>187</v>
      </c>
    </row>
    <row r="49" spans="1:5" s="4" customFormat="1" ht="18.75" customHeight="1" x14ac:dyDescent="0.25">
      <c r="A49" s="1"/>
      <c r="B49" s="24" t="s">
        <v>81</v>
      </c>
      <c r="C49" s="25" t="s">
        <v>82</v>
      </c>
      <c r="D49" s="4" t="s">
        <v>130</v>
      </c>
      <c r="E49" s="35" t="s">
        <v>188</v>
      </c>
    </row>
    <row r="50" spans="1:5" s="4" customFormat="1" ht="18.75" customHeight="1" x14ac:dyDescent="0.25">
      <c r="A50" s="1"/>
      <c r="B50" s="24" t="s">
        <v>83</v>
      </c>
      <c r="C50" s="26" t="s">
        <v>84</v>
      </c>
      <c r="D50" s="4" t="s">
        <v>130</v>
      </c>
      <c r="E50" s="35" t="s">
        <v>189</v>
      </c>
    </row>
    <row r="51" spans="1:5" s="4" customFormat="1" ht="18.75" customHeight="1" x14ac:dyDescent="0.25">
      <c r="A51" s="1"/>
      <c r="B51" s="24" t="s">
        <v>85</v>
      </c>
      <c r="C51" s="25" t="s">
        <v>86</v>
      </c>
      <c r="D51" s="4" t="s">
        <v>130</v>
      </c>
      <c r="E51" s="35" t="s">
        <v>190</v>
      </c>
    </row>
    <row r="52" spans="1:5" s="4" customFormat="1" ht="18.75" customHeight="1" x14ac:dyDescent="0.25">
      <c r="A52" s="1"/>
      <c r="B52" s="24" t="s">
        <v>87</v>
      </c>
      <c r="C52" s="25" t="s">
        <v>88</v>
      </c>
      <c r="D52" s="4" t="s">
        <v>130</v>
      </c>
      <c r="E52" s="35" t="s">
        <v>191</v>
      </c>
    </row>
    <row r="53" spans="1:5" s="4" customFormat="1" ht="18.75" customHeight="1" x14ac:dyDescent="0.25">
      <c r="A53" s="1"/>
      <c r="B53" s="24" t="s">
        <v>89</v>
      </c>
      <c r="C53" s="25" t="s">
        <v>90</v>
      </c>
      <c r="D53" s="4" t="s">
        <v>130</v>
      </c>
      <c r="E53" s="35" t="s">
        <v>192</v>
      </c>
    </row>
    <row r="54" spans="1:5" s="4" customFormat="1" ht="18.75" customHeight="1" x14ac:dyDescent="0.25">
      <c r="A54" s="1"/>
      <c r="B54" s="22" t="s">
        <v>91</v>
      </c>
      <c r="C54" s="23" t="s">
        <v>92</v>
      </c>
    </row>
    <row r="55" spans="1:5" s="4" customFormat="1" ht="18.75" customHeight="1" x14ac:dyDescent="0.25">
      <c r="A55" s="1"/>
      <c r="B55" s="24" t="s">
        <v>93</v>
      </c>
      <c r="C55" s="25" t="s">
        <v>94</v>
      </c>
      <c r="D55" s="4" t="s">
        <v>130</v>
      </c>
      <c r="E55" s="35" t="s">
        <v>204</v>
      </c>
    </row>
    <row r="56" spans="1:5" s="4" customFormat="1" ht="18.75" customHeight="1" x14ac:dyDescent="0.25">
      <c r="A56" s="1"/>
      <c r="B56" s="24" t="s">
        <v>95</v>
      </c>
      <c r="C56" s="25" t="s">
        <v>78</v>
      </c>
      <c r="D56" s="4" t="s">
        <v>131</v>
      </c>
      <c r="E56" s="35" t="s">
        <v>215</v>
      </c>
    </row>
    <row r="57" spans="1:5" s="4" customFormat="1" ht="18.75" customHeight="1" x14ac:dyDescent="0.25">
      <c r="A57" s="1"/>
      <c r="B57" s="24" t="s">
        <v>96</v>
      </c>
      <c r="C57" s="25" t="s">
        <v>97</v>
      </c>
      <c r="D57" s="4" t="s">
        <v>130</v>
      </c>
      <c r="E57" s="35" t="s">
        <v>205</v>
      </c>
    </row>
    <row r="58" spans="1:5" s="4" customFormat="1" ht="18.75" customHeight="1" x14ac:dyDescent="0.25">
      <c r="A58" s="1"/>
      <c r="B58" s="22" t="s">
        <v>98</v>
      </c>
      <c r="C58" s="23" t="s">
        <v>99</v>
      </c>
    </row>
    <row r="59" spans="1:5" s="4" customFormat="1" ht="18.75" customHeight="1" x14ac:dyDescent="0.25">
      <c r="A59" s="1"/>
      <c r="B59" s="24" t="s">
        <v>100</v>
      </c>
      <c r="C59" s="25" t="s">
        <v>101</v>
      </c>
      <c r="D59" s="4" t="s">
        <v>130</v>
      </c>
      <c r="E59" s="35" t="s">
        <v>207</v>
      </c>
    </row>
    <row r="60" spans="1:5" s="4" customFormat="1" ht="18.75" customHeight="1" x14ac:dyDescent="0.25">
      <c r="A60" s="1"/>
      <c r="B60" s="22" t="s">
        <v>102</v>
      </c>
      <c r="C60" s="23" t="s">
        <v>103</v>
      </c>
    </row>
    <row r="61" spans="1:5" s="4" customFormat="1" ht="18.75" customHeight="1" x14ac:dyDescent="0.25">
      <c r="A61" s="1"/>
      <c r="B61" s="24" t="s">
        <v>104</v>
      </c>
      <c r="C61" s="25" t="s">
        <v>105</v>
      </c>
      <c r="D61" s="4" t="s">
        <v>130</v>
      </c>
      <c r="E61" s="35" t="s">
        <v>193</v>
      </c>
    </row>
    <row r="62" spans="1:5" s="4" customFormat="1" ht="18.75" customHeight="1" x14ac:dyDescent="0.25">
      <c r="A62" s="1"/>
      <c r="B62" s="24" t="s">
        <v>106</v>
      </c>
      <c r="C62" s="25" t="s">
        <v>107</v>
      </c>
      <c r="D62" s="4" t="s">
        <v>130</v>
      </c>
      <c r="E62" s="35" t="s">
        <v>194</v>
      </c>
    </row>
    <row r="63" spans="1:5" s="4" customFormat="1" ht="18.75" customHeight="1" x14ac:dyDescent="0.25">
      <c r="A63" s="1"/>
      <c r="B63" s="24" t="s">
        <v>108</v>
      </c>
      <c r="C63" s="27" t="s">
        <v>109</v>
      </c>
      <c r="D63" s="4" t="s">
        <v>130</v>
      </c>
      <c r="E63" s="35" t="s">
        <v>195</v>
      </c>
    </row>
    <row r="64" spans="1:5" s="4" customFormat="1" ht="18.75" customHeight="1" x14ac:dyDescent="0.25">
      <c r="A64" s="1"/>
      <c r="B64" s="24" t="s">
        <v>110</v>
      </c>
      <c r="C64" s="27" t="s">
        <v>111</v>
      </c>
      <c r="D64" s="4" t="s">
        <v>130</v>
      </c>
      <c r="E64" s="35" t="s">
        <v>196</v>
      </c>
    </row>
    <row r="65" spans="1:5" s="4" customFormat="1" ht="18.75" customHeight="1" x14ac:dyDescent="0.25">
      <c r="A65" s="1"/>
      <c r="B65" s="24" t="s">
        <v>112</v>
      </c>
      <c r="C65" s="27" t="s">
        <v>113</v>
      </c>
      <c r="D65" s="4" t="s">
        <v>130</v>
      </c>
      <c r="E65" s="35" t="s">
        <v>197</v>
      </c>
    </row>
    <row r="66" spans="1:5" s="4" customFormat="1" ht="18.75" customHeight="1" x14ac:dyDescent="0.25">
      <c r="A66" s="1"/>
      <c r="B66" s="24" t="s">
        <v>114</v>
      </c>
      <c r="C66" s="27" t="s">
        <v>115</v>
      </c>
      <c r="D66" s="4" t="s">
        <v>130</v>
      </c>
      <c r="E66" s="35" t="s">
        <v>198</v>
      </c>
    </row>
    <row r="67" spans="1:5" s="4" customFormat="1" ht="18.75" customHeight="1" x14ac:dyDescent="0.25">
      <c r="A67" s="1"/>
      <c r="B67" s="24" t="s">
        <v>116</v>
      </c>
      <c r="C67" s="27" t="s">
        <v>117</v>
      </c>
      <c r="D67" s="4" t="s">
        <v>130</v>
      </c>
      <c r="E67" s="35" t="s">
        <v>199</v>
      </c>
    </row>
    <row r="68" spans="1:5" s="4" customFormat="1" ht="18.75" customHeight="1" x14ac:dyDescent="0.25">
      <c r="A68" s="50"/>
      <c r="B68" s="24" t="s">
        <v>118</v>
      </c>
      <c r="C68" s="25" t="s">
        <v>39</v>
      </c>
      <c r="D68" s="4" t="s">
        <v>130</v>
      </c>
      <c r="E68" s="35" t="s">
        <v>200</v>
      </c>
    </row>
    <row r="69" spans="1:5" s="4" customFormat="1" ht="18.75" customHeight="1" x14ac:dyDescent="0.25">
      <c r="A69" s="50"/>
      <c r="B69" s="24" t="s">
        <v>119</v>
      </c>
      <c r="C69" s="27" t="s">
        <v>120</v>
      </c>
      <c r="D69" s="4" t="s">
        <v>130</v>
      </c>
      <c r="E69" s="35" t="s">
        <v>201</v>
      </c>
    </row>
    <row r="70" spans="1:5" s="4" customFormat="1" ht="18.75" customHeight="1" x14ac:dyDescent="0.25">
      <c r="A70" s="50"/>
      <c r="B70" s="24" t="s">
        <v>121</v>
      </c>
      <c r="C70" s="27" t="s">
        <v>103</v>
      </c>
      <c r="E70" s="35" t="s">
        <v>202</v>
      </c>
    </row>
    <row r="71" spans="1:5" s="4" customFormat="1" ht="18.75" customHeight="1" x14ac:dyDescent="0.25">
      <c r="A71" s="1"/>
      <c r="B71" s="22" t="s">
        <v>122</v>
      </c>
      <c r="C71" s="23" t="s">
        <v>123</v>
      </c>
    </row>
    <row r="72" spans="1:5" s="4" customFormat="1" ht="18.75" customHeight="1" x14ac:dyDescent="0.25">
      <c r="A72" s="1"/>
      <c r="B72" s="24" t="s">
        <v>124</v>
      </c>
      <c r="C72" s="27" t="s">
        <v>125</v>
      </c>
      <c r="D72" s="4" t="s">
        <v>130</v>
      </c>
      <c r="E72" s="35" t="s">
        <v>209</v>
      </c>
    </row>
    <row r="73" spans="1:5" s="4" customFormat="1" ht="18.75" customHeight="1" x14ac:dyDescent="0.25">
      <c r="A73" s="1"/>
      <c r="B73" s="24" t="s">
        <v>126</v>
      </c>
      <c r="C73" s="25" t="s">
        <v>127</v>
      </c>
      <c r="D73" s="4" t="s">
        <v>135</v>
      </c>
      <c r="E73" s="35" t="s">
        <v>217</v>
      </c>
    </row>
    <row r="74" spans="1:5" s="4" customFormat="1" ht="18.75" customHeight="1" x14ac:dyDescent="0.25">
      <c r="A74" s="1"/>
      <c r="B74" s="24" t="s">
        <v>128</v>
      </c>
      <c r="C74" s="27" t="s">
        <v>129</v>
      </c>
      <c r="D74" s="4" t="s">
        <v>135</v>
      </c>
      <c r="E74" s="35" t="s">
        <v>218</v>
      </c>
    </row>
  </sheetData>
  <sheetProtection password="CE28" sheet="1" sort="0" autoFilter="0" pivotTables="0"/>
  <mergeCells count="4">
    <mergeCell ref="A68:A70"/>
    <mergeCell ref="E4:E5"/>
    <mergeCell ref="B1:D1"/>
    <mergeCell ref="F4:F5"/>
  </mergeCells>
  <pageMargins left="0.31496062992125984" right="0.31496062992125984" top="0.74803149606299213" bottom="0.74803149606299213" header="0.31496062992125984" footer="0.31496062992125984"/>
  <pageSetup scale="70" orientation="portrait" r:id="rId1"/>
  <rowBreaks count="1" manualBreakCount="1">
    <brk id="3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G2" sqref="G2"/>
    </sheetView>
  </sheetViews>
  <sheetFormatPr baseColWidth="10" defaultRowHeight="16.5" customHeight="1" x14ac:dyDescent="0.25"/>
  <cols>
    <col min="1" max="1" width="6.140625" bestFit="1" customWidth="1"/>
    <col min="2" max="2" width="14.85546875" style="28" bestFit="1" customWidth="1"/>
    <col min="3" max="3" width="15.5703125" style="58" bestFit="1" customWidth="1"/>
    <col min="4" max="4" width="70.85546875" customWidth="1"/>
    <col min="5" max="5" width="8.140625" style="39" customWidth="1"/>
  </cols>
  <sheetData>
    <row r="1" spans="1:6" ht="144" customHeight="1" x14ac:dyDescent="0.25">
      <c r="A1" s="52" t="s">
        <v>228</v>
      </c>
      <c r="B1" s="52"/>
      <c r="C1" s="52"/>
      <c r="D1" s="52"/>
    </row>
    <row r="2" spans="1:6" s="46" customFormat="1" ht="75" x14ac:dyDescent="0.25">
      <c r="A2" s="46" t="s">
        <v>176</v>
      </c>
      <c r="B2" s="49" t="s">
        <v>284</v>
      </c>
      <c r="C2" s="47" t="s">
        <v>285</v>
      </c>
      <c r="D2" s="46" t="s">
        <v>175</v>
      </c>
      <c r="E2" s="48">
        <f>+E3+E14+E18+E25+E33</f>
        <v>24</v>
      </c>
    </row>
    <row r="3" spans="1:6" ht="16.5" customHeight="1" x14ac:dyDescent="0.25">
      <c r="A3" t="s">
        <v>177</v>
      </c>
      <c r="B3" s="32" t="s">
        <v>154</v>
      </c>
      <c r="C3" s="53"/>
      <c r="D3" s="32" t="s">
        <v>158</v>
      </c>
      <c r="E3" s="37">
        <f>+E4+E8+E12</f>
        <v>7</v>
      </c>
    </row>
    <row r="4" spans="1:6" ht="16.5" customHeight="1" x14ac:dyDescent="0.25">
      <c r="B4" s="29" t="s">
        <v>149</v>
      </c>
      <c r="C4" s="54"/>
      <c r="D4" s="10" t="s">
        <v>22</v>
      </c>
      <c r="E4" s="38">
        <f>SUM(E5:E7)</f>
        <v>3</v>
      </c>
    </row>
    <row r="5" spans="1:6" ht="16.5" customHeight="1" x14ac:dyDescent="0.25">
      <c r="B5" s="29" t="s">
        <v>150</v>
      </c>
      <c r="C5" s="54" t="s">
        <v>259</v>
      </c>
      <c r="D5" s="12" t="s">
        <v>24</v>
      </c>
      <c r="E5" s="59">
        <v>1</v>
      </c>
    </row>
    <row r="6" spans="1:6" ht="16.5" customHeight="1" x14ac:dyDescent="0.25">
      <c r="B6" s="29" t="s">
        <v>151</v>
      </c>
      <c r="C6" s="54" t="s">
        <v>260</v>
      </c>
      <c r="D6" s="12" t="s">
        <v>26</v>
      </c>
      <c r="E6" s="59">
        <v>1</v>
      </c>
    </row>
    <row r="7" spans="1:6" ht="16.5" customHeight="1" x14ac:dyDescent="0.25">
      <c r="B7" s="29" t="s">
        <v>152</v>
      </c>
      <c r="C7" s="54" t="s">
        <v>261</v>
      </c>
      <c r="D7" s="12" t="s">
        <v>28</v>
      </c>
      <c r="E7" s="59">
        <v>1</v>
      </c>
    </row>
    <row r="8" spans="1:6" ht="16.5" customHeight="1" x14ac:dyDescent="0.25">
      <c r="B8" s="29" t="s">
        <v>143</v>
      </c>
      <c r="C8" s="54"/>
      <c r="D8" s="10" t="s">
        <v>30</v>
      </c>
      <c r="E8" s="38">
        <f>SUM(E9:E11)</f>
        <v>3</v>
      </c>
    </row>
    <row r="9" spans="1:6" ht="16.5" customHeight="1" x14ac:dyDescent="0.25">
      <c r="B9" s="29" t="s">
        <v>142</v>
      </c>
      <c r="C9" s="54" t="s">
        <v>262</v>
      </c>
      <c r="D9" s="12" t="s">
        <v>24</v>
      </c>
      <c r="E9" s="59">
        <v>1</v>
      </c>
    </row>
    <row r="10" spans="1:6" ht="16.5" customHeight="1" x14ac:dyDescent="0.25">
      <c r="B10" s="29" t="s">
        <v>144</v>
      </c>
      <c r="C10" s="54" t="s">
        <v>263</v>
      </c>
      <c r="D10" s="12" t="s">
        <v>26</v>
      </c>
      <c r="E10" s="59">
        <v>1</v>
      </c>
    </row>
    <row r="11" spans="1:6" ht="16.5" customHeight="1" x14ac:dyDescent="0.25">
      <c r="B11" s="29" t="s">
        <v>145</v>
      </c>
      <c r="C11" s="54" t="s">
        <v>264</v>
      </c>
      <c r="D11" s="12" t="s">
        <v>28</v>
      </c>
      <c r="E11" s="59">
        <v>1</v>
      </c>
    </row>
    <row r="12" spans="1:6" ht="16.5" customHeight="1" x14ac:dyDescent="0.25">
      <c r="B12" s="29" t="s">
        <v>146</v>
      </c>
      <c r="C12" s="54"/>
      <c r="D12" s="10" t="s">
        <v>133</v>
      </c>
      <c r="E12" s="38">
        <f>SUM(E13)</f>
        <v>1</v>
      </c>
    </row>
    <row r="13" spans="1:6" ht="16.5" customHeight="1" x14ac:dyDescent="0.25">
      <c r="B13" s="29" t="s">
        <v>147</v>
      </c>
      <c r="C13" s="55" t="s">
        <v>265</v>
      </c>
      <c r="D13" s="13" t="s">
        <v>136</v>
      </c>
      <c r="E13" s="59">
        <v>1</v>
      </c>
    </row>
    <row r="14" spans="1:6" ht="16.5" customHeight="1" x14ac:dyDescent="0.25">
      <c r="A14" t="s">
        <v>177</v>
      </c>
      <c r="B14" s="32" t="s">
        <v>161</v>
      </c>
      <c r="C14" s="53"/>
      <c r="D14" s="33" t="s">
        <v>155</v>
      </c>
      <c r="E14" s="37">
        <f>SUM(E15:E17)</f>
        <v>3</v>
      </c>
    </row>
    <row r="15" spans="1:6" ht="16.5" customHeight="1" x14ac:dyDescent="0.25">
      <c r="B15" s="34" t="s">
        <v>163</v>
      </c>
      <c r="C15" s="56" t="s">
        <v>266</v>
      </c>
      <c r="D15" s="30" t="s">
        <v>37</v>
      </c>
      <c r="E15" s="60">
        <v>1</v>
      </c>
    </row>
    <row r="16" spans="1:6" ht="16.5" customHeight="1" x14ac:dyDescent="0.25">
      <c r="B16" s="34" t="s">
        <v>164</v>
      </c>
      <c r="C16" s="56" t="s">
        <v>267</v>
      </c>
      <c r="D16" s="31" t="s">
        <v>226</v>
      </c>
      <c r="E16" s="61">
        <v>1</v>
      </c>
      <c r="F16" s="43" t="s">
        <v>225</v>
      </c>
    </row>
    <row r="17" spans="1:6" ht="16.5" customHeight="1" x14ac:dyDescent="0.25">
      <c r="B17" s="34" t="s">
        <v>165</v>
      </c>
      <c r="C17" s="56" t="s">
        <v>268</v>
      </c>
      <c r="D17" s="29" t="s">
        <v>42</v>
      </c>
      <c r="E17" s="62">
        <v>1</v>
      </c>
    </row>
    <row r="18" spans="1:6" ht="16.5" customHeight="1" x14ac:dyDescent="0.25">
      <c r="A18" t="s">
        <v>178</v>
      </c>
      <c r="B18" s="32" t="s">
        <v>153</v>
      </c>
      <c r="C18" s="53"/>
      <c r="D18" s="32" t="s">
        <v>157</v>
      </c>
      <c r="E18" s="37">
        <f>+E19</f>
        <v>5</v>
      </c>
    </row>
    <row r="19" spans="1:6" ht="16.5" customHeight="1" x14ac:dyDescent="0.25">
      <c r="B19" s="29" t="s">
        <v>148</v>
      </c>
      <c r="C19" s="54"/>
      <c r="D19" s="10" t="s">
        <v>8</v>
      </c>
      <c r="E19" s="38">
        <f>SUM(E20:E24)</f>
        <v>5</v>
      </c>
    </row>
    <row r="20" spans="1:6" ht="16.5" customHeight="1" x14ac:dyDescent="0.25">
      <c r="B20" s="29" t="s">
        <v>137</v>
      </c>
      <c r="C20" s="54" t="s">
        <v>269</v>
      </c>
      <c r="D20" s="12" t="s">
        <v>10</v>
      </c>
      <c r="E20" s="59">
        <v>1</v>
      </c>
    </row>
    <row r="21" spans="1:6" ht="16.5" customHeight="1" x14ac:dyDescent="0.25">
      <c r="B21" s="29" t="s">
        <v>138</v>
      </c>
      <c r="C21" s="54" t="s">
        <v>270</v>
      </c>
      <c r="D21" s="12" t="s">
        <v>12</v>
      </c>
      <c r="E21" s="59">
        <v>1</v>
      </c>
    </row>
    <row r="22" spans="1:6" ht="16.5" customHeight="1" x14ac:dyDescent="0.25">
      <c r="B22" s="29" t="s">
        <v>139</v>
      </c>
      <c r="C22" s="54" t="s">
        <v>271</v>
      </c>
      <c r="D22" s="12" t="s">
        <v>14</v>
      </c>
      <c r="E22" s="59">
        <v>1</v>
      </c>
    </row>
    <row r="23" spans="1:6" ht="16.5" customHeight="1" x14ac:dyDescent="0.25">
      <c r="B23" s="29" t="s">
        <v>140</v>
      </c>
      <c r="C23" s="54" t="s">
        <v>272</v>
      </c>
      <c r="D23" s="13" t="s">
        <v>18</v>
      </c>
      <c r="E23" s="63">
        <v>1</v>
      </c>
    </row>
    <row r="24" spans="1:6" ht="16.5" customHeight="1" x14ac:dyDescent="0.25">
      <c r="B24" s="29" t="s">
        <v>141</v>
      </c>
      <c r="C24" s="54" t="s">
        <v>273</v>
      </c>
      <c r="D24" s="13" t="s">
        <v>20</v>
      </c>
      <c r="E24" s="63">
        <v>1</v>
      </c>
    </row>
    <row r="25" spans="1:6" ht="16.5" customHeight="1" x14ac:dyDescent="0.25">
      <c r="A25" t="s">
        <v>178</v>
      </c>
      <c r="B25" s="32" t="s">
        <v>160</v>
      </c>
      <c r="C25" s="53"/>
      <c r="D25" s="33" t="s">
        <v>156</v>
      </c>
      <c r="E25" s="37">
        <f>SUM(E26:E32)</f>
        <v>7</v>
      </c>
    </row>
    <row r="26" spans="1:6" ht="16.5" customHeight="1" x14ac:dyDescent="0.25">
      <c r="B26" s="29" t="s">
        <v>166</v>
      </c>
      <c r="C26" s="54" t="s">
        <v>274</v>
      </c>
      <c r="D26" s="31" t="s">
        <v>39</v>
      </c>
      <c r="E26" s="61">
        <v>1</v>
      </c>
      <c r="F26" s="43" t="s">
        <v>225</v>
      </c>
    </row>
    <row r="27" spans="1:6" ht="16.5" customHeight="1" x14ac:dyDescent="0.25">
      <c r="B27" s="29" t="s">
        <v>167</v>
      </c>
      <c r="C27" s="54" t="s">
        <v>275</v>
      </c>
      <c r="D27" s="29" t="s">
        <v>18</v>
      </c>
      <c r="E27" s="62">
        <v>1</v>
      </c>
    </row>
    <row r="28" spans="1:6" ht="16.5" customHeight="1" x14ac:dyDescent="0.25">
      <c r="B28" s="29" t="s">
        <v>168</v>
      </c>
      <c r="C28" s="54" t="s">
        <v>276</v>
      </c>
      <c r="D28" s="16" t="s">
        <v>47</v>
      </c>
      <c r="E28" s="64">
        <v>1</v>
      </c>
    </row>
    <row r="29" spans="1:6" ht="16.5" customHeight="1" x14ac:dyDescent="0.25">
      <c r="B29" s="29" t="s">
        <v>169</v>
      </c>
      <c r="C29" s="54" t="s">
        <v>277</v>
      </c>
      <c r="D29" s="16" t="s">
        <v>49</v>
      </c>
      <c r="E29" s="64">
        <v>1</v>
      </c>
    </row>
    <row r="30" spans="1:6" ht="16.5" customHeight="1" x14ac:dyDescent="0.25">
      <c r="B30" s="29" t="s">
        <v>170</v>
      </c>
      <c r="C30" s="54" t="s">
        <v>278</v>
      </c>
      <c r="D30" s="16" t="s">
        <v>51</v>
      </c>
      <c r="E30" s="64">
        <v>1</v>
      </c>
    </row>
    <row r="31" spans="1:6" ht="16.5" customHeight="1" x14ac:dyDescent="0.25">
      <c r="B31" s="29" t="s">
        <v>171</v>
      </c>
      <c r="C31" s="54" t="s">
        <v>279</v>
      </c>
      <c r="D31" s="16" t="s">
        <v>53</v>
      </c>
      <c r="E31" s="64">
        <v>1</v>
      </c>
    </row>
    <row r="32" spans="1:6" ht="16.5" customHeight="1" x14ac:dyDescent="0.25">
      <c r="B32" s="29" t="s">
        <v>172</v>
      </c>
      <c r="C32" s="54" t="s">
        <v>280</v>
      </c>
      <c r="D32" s="16" t="s">
        <v>55</v>
      </c>
      <c r="E32" s="64">
        <v>1</v>
      </c>
    </row>
    <row r="33" spans="1:5" ht="16.5" customHeight="1" x14ac:dyDescent="0.25">
      <c r="A33" t="s">
        <v>178</v>
      </c>
      <c r="B33" s="32" t="s">
        <v>162</v>
      </c>
      <c r="C33" s="53"/>
      <c r="D33" s="33" t="s">
        <v>159</v>
      </c>
      <c r="E33" s="37">
        <f>SUM(E34:E35)</f>
        <v>2</v>
      </c>
    </row>
    <row r="34" spans="1:5" ht="16.5" customHeight="1" x14ac:dyDescent="0.25">
      <c r="B34" s="29" t="s">
        <v>173</v>
      </c>
      <c r="C34" s="54" t="s">
        <v>281</v>
      </c>
      <c r="D34" s="13" t="s">
        <v>10</v>
      </c>
      <c r="E34" s="63">
        <v>1</v>
      </c>
    </row>
    <row r="35" spans="1:5" ht="16.5" customHeight="1" x14ac:dyDescent="0.25">
      <c r="B35" s="29" t="s">
        <v>174</v>
      </c>
      <c r="C35" s="54" t="s">
        <v>282</v>
      </c>
      <c r="D35" s="13" t="s">
        <v>12</v>
      </c>
      <c r="E35" s="63">
        <v>1</v>
      </c>
    </row>
    <row r="37" spans="1:5" ht="16.5" customHeight="1" x14ac:dyDescent="0.25">
      <c r="B37" s="36" t="s">
        <v>221</v>
      </c>
      <c r="C37" s="57"/>
      <c r="D37" s="21" t="s">
        <v>64</v>
      </c>
      <c r="E37" s="40">
        <f>+E38+E42+E44+E47+E67+E70+E72</f>
        <v>29</v>
      </c>
    </row>
    <row r="38" spans="1:5" ht="16.5" customHeight="1" x14ac:dyDescent="0.25">
      <c r="A38" t="s">
        <v>219</v>
      </c>
      <c r="B38" s="35" t="s">
        <v>210</v>
      </c>
      <c r="C38" s="57"/>
      <c r="D38" s="23" t="s">
        <v>222</v>
      </c>
      <c r="E38" s="41">
        <f>SUM(E39:E41)</f>
        <v>3</v>
      </c>
    </row>
    <row r="39" spans="1:5" ht="16.5" customHeight="1" x14ac:dyDescent="0.25">
      <c r="B39" s="35" t="s">
        <v>211</v>
      </c>
      <c r="C39" s="57" t="s">
        <v>230</v>
      </c>
      <c r="D39" s="25" t="s">
        <v>74</v>
      </c>
      <c r="E39" s="65">
        <v>1</v>
      </c>
    </row>
    <row r="40" spans="1:5" ht="16.5" customHeight="1" x14ac:dyDescent="0.25">
      <c r="B40" s="35" t="s">
        <v>212</v>
      </c>
      <c r="C40" s="57" t="s">
        <v>231</v>
      </c>
      <c r="D40" s="25" t="s">
        <v>76</v>
      </c>
      <c r="E40" s="65">
        <v>1</v>
      </c>
    </row>
    <row r="41" spans="1:5" ht="16.5" customHeight="1" x14ac:dyDescent="0.25">
      <c r="B41" s="35" t="s">
        <v>213</v>
      </c>
      <c r="C41" s="57" t="s">
        <v>232</v>
      </c>
      <c r="D41" s="25" t="s">
        <v>78</v>
      </c>
      <c r="E41" s="65">
        <v>1</v>
      </c>
    </row>
    <row r="42" spans="1:5" ht="16.5" customHeight="1" x14ac:dyDescent="0.25">
      <c r="A42" t="s">
        <v>219</v>
      </c>
      <c r="B42" s="35" t="s">
        <v>214</v>
      </c>
      <c r="C42" s="57"/>
      <c r="D42" s="23" t="s">
        <v>223</v>
      </c>
      <c r="E42" s="41">
        <f>SUM(E43)</f>
        <v>1</v>
      </c>
    </row>
    <row r="43" spans="1:5" ht="16.5" customHeight="1" x14ac:dyDescent="0.25">
      <c r="B43" s="35" t="s">
        <v>215</v>
      </c>
      <c r="C43" s="55" t="s">
        <v>233</v>
      </c>
      <c r="D43" s="25" t="s">
        <v>78</v>
      </c>
      <c r="E43" s="65">
        <v>1</v>
      </c>
    </row>
    <row r="44" spans="1:5" ht="16.5" customHeight="1" x14ac:dyDescent="0.25">
      <c r="A44" t="s">
        <v>219</v>
      </c>
      <c r="B44" s="35" t="s">
        <v>216</v>
      </c>
      <c r="C44" s="57"/>
      <c r="D44" s="23" t="s">
        <v>224</v>
      </c>
      <c r="E44" s="41">
        <f>SUM(E45:E46)</f>
        <v>2</v>
      </c>
    </row>
    <row r="45" spans="1:5" ht="16.5" customHeight="1" x14ac:dyDescent="0.25">
      <c r="B45" s="35" t="s">
        <v>217</v>
      </c>
      <c r="C45" s="57" t="s">
        <v>234</v>
      </c>
      <c r="D45" s="25" t="s">
        <v>127</v>
      </c>
      <c r="E45" s="65">
        <v>1</v>
      </c>
    </row>
    <row r="46" spans="1:5" ht="16.5" customHeight="1" x14ac:dyDescent="0.25">
      <c r="B46" s="35" t="s">
        <v>218</v>
      </c>
      <c r="C46" s="57" t="s">
        <v>235</v>
      </c>
      <c r="D46" s="27" t="s">
        <v>129</v>
      </c>
      <c r="E46" s="66">
        <v>1</v>
      </c>
    </row>
    <row r="47" spans="1:5" ht="16.5" customHeight="1" x14ac:dyDescent="0.25">
      <c r="A47" t="s">
        <v>220</v>
      </c>
      <c r="B47" s="35" t="s">
        <v>183</v>
      </c>
      <c r="C47" s="57"/>
      <c r="D47" s="23" t="s">
        <v>179</v>
      </c>
      <c r="E47" s="41">
        <f>SUM(E48:E66)</f>
        <v>19</v>
      </c>
    </row>
    <row r="48" spans="1:5" ht="16.5" customHeight="1" x14ac:dyDescent="0.25">
      <c r="B48" s="35" t="s">
        <v>184</v>
      </c>
      <c r="C48" s="57" t="s">
        <v>236</v>
      </c>
      <c r="D48" s="25" t="s">
        <v>68</v>
      </c>
      <c r="E48" s="65">
        <v>1</v>
      </c>
    </row>
    <row r="49" spans="2:5" ht="16.5" customHeight="1" x14ac:dyDescent="0.25">
      <c r="B49" s="35" t="s">
        <v>185</v>
      </c>
      <c r="C49" s="57" t="s">
        <v>237</v>
      </c>
      <c r="D49" s="25" t="s">
        <v>70</v>
      </c>
      <c r="E49" s="65">
        <v>1</v>
      </c>
    </row>
    <row r="50" spans="2:5" ht="16.5" customHeight="1" x14ac:dyDescent="0.25">
      <c r="B50" s="35" t="s">
        <v>186</v>
      </c>
      <c r="C50" s="57" t="s">
        <v>238</v>
      </c>
      <c r="D50" s="25" t="s">
        <v>72</v>
      </c>
      <c r="E50" s="65">
        <v>1</v>
      </c>
    </row>
    <row r="51" spans="2:5" ht="16.5" customHeight="1" x14ac:dyDescent="0.25">
      <c r="B51" s="35" t="s">
        <v>187</v>
      </c>
      <c r="C51" s="57" t="s">
        <v>239</v>
      </c>
      <c r="D51" s="25" t="s">
        <v>80</v>
      </c>
      <c r="E51" s="65">
        <v>1</v>
      </c>
    </row>
    <row r="52" spans="2:5" ht="25.5" customHeight="1" x14ac:dyDescent="0.25">
      <c r="B52" s="35" t="s">
        <v>188</v>
      </c>
      <c r="C52" s="57" t="s">
        <v>240</v>
      </c>
      <c r="D52" s="25" t="s">
        <v>82</v>
      </c>
      <c r="E52" s="65">
        <v>1</v>
      </c>
    </row>
    <row r="53" spans="2:5" ht="16.5" customHeight="1" x14ac:dyDescent="0.25">
      <c r="B53" s="35" t="s">
        <v>189</v>
      </c>
      <c r="C53" s="57" t="s">
        <v>241</v>
      </c>
      <c r="D53" s="26" t="s">
        <v>84</v>
      </c>
      <c r="E53" s="67">
        <v>1</v>
      </c>
    </row>
    <row r="54" spans="2:5" ht="16.5" customHeight="1" x14ac:dyDescent="0.25">
      <c r="B54" s="35" t="s">
        <v>190</v>
      </c>
      <c r="C54" s="57" t="s">
        <v>242</v>
      </c>
      <c r="D54" s="25" t="s">
        <v>86</v>
      </c>
      <c r="E54" s="65">
        <v>1</v>
      </c>
    </row>
    <row r="55" spans="2:5" ht="16.5" customHeight="1" x14ac:dyDescent="0.25">
      <c r="B55" s="35" t="s">
        <v>191</v>
      </c>
      <c r="C55" s="57" t="s">
        <v>243</v>
      </c>
      <c r="D55" s="25" t="s">
        <v>88</v>
      </c>
      <c r="E55" s="65">
        <v>1</v>
      </c>
    </row>
    <row r="56" spans="2:5" ht="16.5" customHeight="1" x14ac:dyDescent="0.25">
      <c r="B56" s="35" t="s">
        <v>192</v>
      </c>
      <c r="C56" s="57" t="s">
        <v>244</v>
      </c>
      <c r="D56" s="25" t="s">
        <v>90</v>
      </c>
      <c r="E56" s="65">
        <v>1</v>
      </c>
    </row>
    <row r="57" spans="2:5" ht="16.5" customHeight="1" x14ac:dyDescent="0.25">
      <c r="B57" s="35" t="s">
        <v>193</v>
      </c>
      <c r="C57" s="57" t="s">
        <v>245</v>
      </c>
      <c r="D57" s="25" t="s">
        <v>105</v>
      </c>
      <c r="E57" s="65">
        <v>1</v>
      </c>
    </row>
    <row r="58" spans="2:5" ht="16.5" customHeight="1" x14ac:dyDescent="0.25">
      <c r="B58" s="35" t="s">
        <v>194</v>
      </c>
      <c r="C58" s="57" t="s">
        <v>246</v>
      </c>
      <c r="D58" s="25" t="s">
        <v>107</v>
      </c>
      <c r="E58" s="65">
        <v>1</v>
      </c>
    </row>
    <row r="59" spans="2:5" ht="16.5" customHeight="1" x14ac:dyDescent="0.25">
      <c r="B59" s="35" t="s">
        <v>195</v>
      </c>
      <c r="C59" s="57" t="s">
        <v>247</v>
      </c>
      <c r="D59" s="27" t="s">
        <v>109</v>
      </c>
      <c r="E59" s="66">
        <v>1</v>
      </c>
    </row>
    <row r="60" spans="2:5" ht="16.5" customHeight="1" x14ac:dyDescent="0.25">
      <c r="B60" s="35" t="s">
        <v>196</v>
      </c>
      <c r="C60" s="57" t="s">
        <v>248</v>
      </c>
      <c r="D60" s="27" t="s">
        <v>111</v>
      </c>
      <c r="E60" s="66">
        <v>1</v>
      </c>
    </row>
    <row r="61" spans="2:5" ht="16.5" customHeight="1" x14ac:dyDescent="0.25">
      <c r="B61" s="35" t="s">
        <v>197</v>
      </c>
      <c r="C61" s="57" t="s">
        <v>249</v>
      </c>
      <c r="D61" s="27" t="s">
        <v>113</v>
      </c>
      <c r="E61" s="66">
        <v>1</v>
      </c>
    </row>
    <row r="62" spans="2:5" ht="16.5" customHeight="1" x14ac:dyDescent="0.25">
      <c r="B62" s="35" t="s">
        <v>198</v>
      </c>
      <c r="C62" s="57" t="s">
        <v>250</v>
      </c>
      <c r="D62" s="27" t="s">
        <v>115</v>
      </c>
      <c r="E62" s="66">
        <v>1</v>
      </c>
    </row>
    <row r="63" spans="2:5" ht="16.5" customHeight="1" x14ac:dyDescent="0.25">
      <c r="B63" s="35" t="s">
        <v>199</v>
      </c>
      <c r="C63" s="57" t="s">
        <v>251</v>
      </c>
      <c r="D63" s="27" t="s">
        <v>117</v>
      </c>
      <c r="E63" s="66">
        <v>1</v>
      </c>
    </row>
    <row r="64" spans="2:5" ht="16.5" customHeight="1" x14ac:dyDescent="0.25">
      <c r="B64" s="35" t="s">
        <v>200</v>
      </c>
      <c r="C64" s="57" t="s">
        <v>252</v>
      </c>
      <c r="D64" s="25" t="s">
        <v>39</v>
      </c>
      <c r="E64" s="65">
        <v>1</v>
      </c>
    </row>
    <row r="65" spans="1:5" ht="16.5" customHeight="1" x14ac:dyDescent="0.25">
      <c r="B65" s="35" t="s">
        <v>201</v>
      </c>
      <c r="C65" s="57" t="s">
        <v>253</v>
      </c>
      <c r="D65" s="27" t="s">
        <v>120</v>
      </c>
      <c r="E65" s="66">
        <v>1</v>
      </c>
    </row>
    <row r="66" spans="1:5" ht="16.5" customHeight="1" x14ac:dyDescent="0.25">
      <c r="B66" s="35" t="s">
        <v>202</v>
      </c>
      <c r="C66" s="57" t="s">
        <v>254</v>
      </c>
      <c r="D66" s="27" t="s">
        <v>103</v>
      </c>
      <c r="E66" s="66">
        <v>1</v>
      </c>
    </row>
    <row r="67" spans="1:5" ht="16.5" customHeight="1" x14ac:dyDescent="0.25">
      <c r="A67" t="s">
        <v>220</v>
      </c>
      <c r="B67" s="35" t="s">
        <v>203</v>
      </c>
      <c r="C67" s="57"/>
      <c r="D67" s="23" t="s">
        <v>180</v>
      </c>
      <c r="E67" s="41">
        <f>SUM(E68:E69)</f>
        <v>2</v>
      </c>
    </row>
    <row r="68" spans="1:5" ht="16.5" customHeight="1" x14ac:dyDescent="0.25">
      <c r="B68" s="35" t="s">
        <v>204</v>
      </c>
      <c r="C68" s="57" t="s">
        <v>255</v>
      </c>
      <c r="D68" s="25" t="s">
        <v>94</v>
      </c>
      <c r="E68" s="65">
        <v>1</v>
      </c>
    </row>
    <row r="69" spans="1:5" ht="16.5" customHeight="1" x14ac:dyDescent="0.25">
      <c r="B69" s="35" t="s">
        <v>205</v>
      </c>
      <c r="C69" s="57" t="s">
        <v>256</v>
      </c>
      <c r="D69" s="25" t="s">
        <v>97</v>
      </c>
      <c r="E69" s="65">
        <v>1</v>
      </c>
    </row>
    <row r="70" spans="1:5" ht="16.5" customHeight="1" x14ac:dyDescent="0.25">
      <c r="A70" t="s">
        <v>220</v>
      </c>
      <c r="B70" s="35" t="s">
        <v>206</v>
      </c>
      <c r="C70" s="57"/>
      <c r="D70" s="23" t="s">
        <v>181</v>
      </c>
      <c r="E70" s="41">
        <f>SUM(E71)</f>
        <v>1</v>
      </c>
    </row>
    <row r="71" spans="1:5" ht="16.5" customHeight="1" x14ac:dyDescent="0.25">
      <c r="B71" s="35" t="s">
        <v>207</v>
      </c>
      <c r="C71" s="57" t="s">
        <v>257</v>
      </c>
      <c r="D71" s="25" t="s">
        <v>101</v>
      </c>
      <c r="E71" s="65">
        <v>1</v>
      </c>
    </row>
    <row r="72" spans="1:5" ht="16.5" customHeight="1" x14ac:dyDescent="0.25">
      <c r="A72" t="s">
        <v>220</v>
      </c>
      <c r="B72" s="35" t="s">
        <v>208</v>
      </c>
      <c r="D72" s="23" t="s">
        <v>182</v>
      </c>
      <c r="E72" s="41">
        <f>SUM(E73)</f>
        <v>1</v>
      </c>
    </row>
    <row r="73" spans="1:5" ht="16.5" customHeight="1" x14ac:dyDescent="0.25">
      <c r="B73" s="35" t="s">
        <v>209</v>
      </c>
      <c r="C73" s="57" t="s">
        <v>258</v>
      </c>
      <c r="D73" s="27" t="s">
        <v>125</v>
      </c>
      <c r="E73" s="66">
        <v>1</v>
      </c>
    </row>
    <row r="74" spans="1:5" ht="16.5" customHeight="1" x14ac:dyDescent="0.25">
      <c r="D74" s="27"/>
      <c r="E74" s="42"/>
    </row>
  </sheetData>
  <sheetProtection password="CE28" sheet="1" sort="0" autoFilter="0" pivotTables="0"/>
  <autoFilter ref="A2:D35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5" orientation="portrait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ORIGINAL</vt:lpstr>
      <vt:lpstr>DEFINITIVO</vt:lpstr>
      <vt:lpstr>DEFINITIVO!Área_de_impresión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karla1</dc:creator>
  <cp:lastModifiedBy>karla1</cp:lastModifiedBy>
  <cp:lastPrinted>2016-01-13T19:43:31Z</cp:lastPrinted>
  <dcterms:created xsi:type="dcterms:W3CDTF">2015-12-15T15:59:45Z</dcterms:created>
  <dcterms:modified xsi:type="dcterms:W3CDTF">2016-02-28T17:54:41Z</dcterms:modified>
</cp:coreProperties>
</file>